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145EF0F2-2DDD-469B-9D58-68430DD13BAC}" xr6:coauthVersionLast="47" xr6:coauthVersionMax="47" xr10:uidLastSave="{00000000-0000-0000-0000-000000000000}"/>
  <bookViews>
    <workbookView xWindow="-120" yWindow="-120" windowWidth="29040" windowHeight="15720" tabRatio="627" activeTab="1" xr2:uid="{00000000-000D-0000-FFFF-FFFF00000000}"/>
  </bookViews>
  <sheets>
    <sheet name="Հ3 Մաս 2" sheetId="1" r:id="rId1"/>
    <sheet name="Հ8" sheetId="10" r:id="rId2"/>
  </sheets>
  <definedNames>
    <definedName name="_ftn1" localSheetId="0">'Հ3 Մաս 2'!#REF!</definedName>
    <definedName name="_ftn10" localSheetId="0">'Հ3 Մաս 2'!#REF!</definedName>
    <definedName name="_ftn11" localSheetId="0">'Հ3 Մաս 2'!#REF!</definedName>
    <definedName name="_ftn12" localSheetId="0">'Հ3 Մաս 2'!#REF!</definedName>
    <definedName name="_ftn13" localSheetId="0">'Հ3 Մաս 2'!#REF!</definedName>
    <definedName name="_ftn14" localSheetId="0">'Հ3 Մաս 2'!#REF!</definedName>
    <definedName name="_ftn15" localSheetId="0">'Հ3 Մաս 2'!#REF!</definedName>
    <definedName name="_ftn16" localSheetId="0">'Հ3 Մաս 2'!#REF!</definedName>
    <definedName name="_ftn17" localSheetId="0">'Հ3 Մաս 2'!#REF!</definedName>
    <definedName name="_ftn18" localSheetId="0">'Հ3 Մաս 2'!#REF!</definedName>
    <definedName name="_ftn19" localSheetId="0">'Հ3 Մաս 2'!#REF!</definedName>
    <definedName name="_ftn2" localSheetId="0">'Հ3 Մաս 2'!#REF!</definedName>
    <definedName name="_ftn20" localSheetId="0">'Հ3 Մաս 2'!#REF!</definedName>
    <definedName name="_ftn3" localSheetId="0">'Հ3 Մաս 2'!#REF!</definedName>
    <definedName name="_ftn4" localSheetId="0">'Հ3 Մաս 2'!#REF!</definedName>
    <definedName name="_ftn5" localSheetId="0">'Հ3 Մաս 2'!#REF!</definedName>
    <definedName name="_ftn6" localSheetId="0">'Հ3 Մաս 2'!#REF!</definedName>
    <definedName name="_ftn7" localSheetId="0">'Հ3 Մաս 2'!#REF!</definedName>
    <definedName name="_ftn8" localSheetId="0">'Հ3 Մաս 2'!#REF!</definedName>
    <definedName name="_ftn9" localSheetId="0">'Հ3 Մաս 2'!#REF!</definedName>
    <definedName name="_ftnref1" localSheetId="0">'Հ3 Մաս 2'!#REF!</definedName>
    <definedName name="_ftnref10" localSheetId="0">'Հ3 Մաս 2'!#REF!</definedName>
    <definedName name="_ftnref11" localSheetId="0">'Հ3 Մաս 2'!#REF!</definedName>
    <definedName name="_ftnref12" localSheetId="0">'Հ3 Մաս 2'!#REF!</definedName>
    <definedName name="_ftnref13" localSheetId="0">'Հ3 Մաս 2'!#REF!</definedName>
    <definedName name="_ftnref14" localSheetId="0">'Հ3 Մաս 2'!#REF!</definedName>
    <definedName name="_ftnref15" localSheetId="0">'Հ3 Մաս 2'!#REF!</definedName>
    <definedName name="_ftnref16" localSheetId="0">'Հ3 Մաս 2'!#REF!</definedName>
    <definedName name="_ftnref17" localSheetId="0">'Հ3 Մաս 2'!$H$28</definedName>
    <definedName name="_ftnref18" localSheetId="0">'Հ3 Մաս 2'!#REF!</definedName>
    <definedName name="_ftnref19" localSheetId="0">'Հ3 Մաս 2'!#REF!</definedName>
    <definedName name="_ftnref2" localSheetId="0">#REF!</definedName>
    <definedName name="_ftnref20" localSheetId="0">'Հ3 Մաս 2'!#REF!</definedName>
    <definedName name="_ftnref3" localSheetId="0">'Հ3 Մաս 2'!#REF!</definedName>
    <definedName name="_ftnref4" localSheetId="0">'Հ3 Մաս 2'!$C$3</definedName>
    <definedName name="_ftnref5" localSheetId="0">'Հ3 Մաս 2'!#REF!</definedName>
    <definedName name="_ftnref6" localSheetId="0">'Հ3 Մաս 2'!#REF!</definedName>
    <definedName name="_ftnref7" localSheetId="0">'Հ3 Մաս 2'!#REF!</definedName>
    <definedName name="_ftnref8" localSheetId="0">'Հ3 Մաս 2'!#REF!</definedName>
    <definedName name="_ftnref9" localSheetId="0">'Հ3 Մաս 2'!#REF!</definedName>
    <definedName name="_Toc501014755" localSheetId="0">'Հ3 Մաս 2'!#REF!</definedName>
  </definedNames>
  <calcPr calcId="191029"/>
</workbook>
</file>

<file path=xl/calcChain.xml><?xml version="1.0" encoding="utf-8"?>
<calcChain xmlns="http://schemas.openxmlformats.org/spreadsheetml/2006/main">
  <c r="I8" i="1" l="1"/>
  <c r="J8" i="1"/>
  <c r="K8" i="1"/>
  <c r="H8" i="1"/>
  <c r="G8" i="1"/>
  <c r="E8" i="10" l="1"/>
  <c r="E13" i="10" s="1"/>
  <c r="F8" i="10"/>
  <c r="F13" i="10" s="1"/>
  <c r="E12" i="10" l="1"/>
  <c r="F12" i="10"/>
  <c r="D8" i="10"/>
  <c r="D13" i="10" l="1"/>
  <c r="D12" i="10"/>
</calcChain>
</file>

<file path=xl/sharedStrings.xml><?xml version="1.0" encoding="utf-8"?>
<sst xmlns="http://schemas.openxmlformats.org/spreadsheetml/2006/main" count="63" uniqueCount="51">
  <si>
    <t>ՄԱՍ 2. ՊԵՏԱԿԱՆ ՄԱՐՄՆԻ ԿՈՂՄԻՑ ԻՐԱԿԱՆԱՑՎՈՂ ԲՅՈՒՋԵՏԱՅԻՆ ԾՐԱԳՐԵՐԸ ԵՎ ՄԻՋՈՑԱՌՈՒՄՆԵՐԸ</t>
  </si>
  <si>
    <t>X</t>
  </si>
  <si>
    <t>(հազար դրամներով)</t>
  </si>
  <si>
    <t>2026թ.</t>
  </si>
  <si>
    <t>3.2 Ծախսային խնայողությունների գծով առաջարկները (-) նշանով</t>
  </si>
  <si>
    <t>3.3 Նոր նախաձեռնությունների գծով ընդհանուր ծախսերը</t>
  </si>
  <si>
    <t>Հավելված N 8. Ամփոփ ֆինանսական պահանջներ ՄԺԾԾ ժամանակահատվածի համար</t>
  </si>
  <si>
    <t>4. Տարբերությունը ՀՀ 2024թ. պետական բյուջեի համապատասխան ցուցանիշից (տող 3 - տող 2)</t>
  </si>
  <si>
    <t>5. Տարբերությունը 2025-2027թվականների համար սահմանված ֆինանսավորման նախնական ընդհանուր կողմնորոշիչ չափաքանակներից (տող 3-տող 1)</t>
  </si>
  <si>
    <t>2027թ.</t>
  </si>
  <si>
    <t>2028թ.</t>
  </si>
  <si>
    <t>2. &lt;&lt;ՀՀ 2025թ. պետական բյուջեի մասին&gt;&gt; ՀՀ օրենքով պետական մարմնի գծով սահմանված ընդհանուր հատկացումները</t>
  </si>
  <si>
    <t>3. Ընդամենը հայտով ներկայացված ընդհանուր ծախսերը` 2026-2028 թթ. ՄԺԾԾ համար (տող 3.1 + տող 3.2 + տող 3.3.)</t>
  </si>
  <si>
    <t>3.1 Գոյություն ունեցող ծախսային պարտավորությունների գնահատում 2026-2028թթ. ՄԺԾԾ համար (առանց ծախսային խնայողությունների վերաբերյալ առաջարկների ներառման)</t>
  </si>
  <si>
    <t>1. Պետական մարմնի գծով 2026-2028 թվականների համար սահմանված ֆինանսավորման նախնական ընդհանուր կողմնորոշիչ չափաքանակները*</t>
  </si>
  <si>
    <t xml:space="preserve">*1-ին և 5-րդ տողերը լրացվում են, եթե հայտատու մարմնին տրամադրվել է  նախնական ընդհանուր կողմնորոշիչ չափաքանակ: </t>
  </si>
  <si>
    <t>Հայտով ներկայացված՝ 2026-2028թթ ընդհանուր ծախսերի համեմատությունը ՀՀ 2025թ. պետական բյուջեի և 2026-2028թթ. համար սահմանված նախնական կողմնորոշիչ չափաքանակների հետ</t>
  </si>
  <si>
    <t>Սույն հավելվածը լրացվում է նոր նախաձեռնությունների ներկայացման փուլում:</t>
  </si>
  <si>
    <t>2026թ. բյուջե (ներառյալ ընդլայնումները և նոր նախաձեռնությունները)</t>
  </si>
  <si>
    <t xml:space="preserve">2024թ.  (փաստացի) </t>
  </si>
  <si>
    <t xml:space="preserve">2025թ (հաստատված բյուջե) </t>
  </si>
  <si>
    <t xml:space="preserve">2026թ. </t>
  </si>
  <si>
    <t xml:space="preserve">2027թ. </t>
  </si>
  <si>
    <t xml:space="preserve">2028թ. </t>
  </si>
  <si>
    <t xml:space="preserve"> ԲԳԿ</t>
  </si>
  <si>
    <t>2026թ. բազային բյուջե</t>
  </si>
  <si>
    <t>2027թ. բազային բյուջե</t>
  </si>
  <si>
    <t>2028թ. բազային բյուջե</t>
  </si>
  <si>
    <t>Հիմնավորումներ/ Պատճառներ (այդ թվում՝ 2025 թվականի հաստատված բյուջեի նկատմամբ 2026թ. բազային բյուջեի տարբերության պատճառները ըստ հիմնական գործոնների*</t>
  </si>
  <si>
    <t>Հազար դրամ</t>
  </si>
  <si>
    <t xml:space="preserve"> Ծրագրի/միջոցառման դասիչը</t>
  </si>
  <si>
    <t>Ծախսային խնայողության գծով առաջարկը (-)</t>
  </si>
  <si>
    <r>
      <t>ԸՆԴԱՄԵՆԸ</t>
    </r>
    <r>
      <rPr>
        <b/>
        <vertAlign val="superscript"/>
        <sz val="10"/>
        <rFont val="GHEA Grapalat"/>
        <family val="3"/>
      </rPr>
      <t>7</t>
    </r>
  </si>
  <si>
    <t xml:space="preserve"> Ծրագիր6</t>
  </si>
  <si>
    <t xml:space="preserve"> Ծրագրի նպատակը/Միջոցառման նկարագրությունը</t>
  </si>
  <si>
    <r>
      <t xml:space="preserve"> Միջոցառում</t>
    </r>
    <r>
      <rPr>
        <b/>
        <vertAlign val="superscript"/>
        <sz val="10"/>
        <rFont val="GHEA Grapalat"/>
        <family val="3"/>
      </rPr>
      <t>8</t>
    </r>
  </si>
  <si>
    <r>
      <t xml:space="preserve"> Վերջնական արդյունքի նկարագրությունը/Միջոցառման տեսակը</t>
    </r>
    <r>
      <rPr>
        <b/>
        <vertAlign val="superscript"/>
        <sz val="10"/>
        <rFont val="GHEA Grapalat"/>
        <family val="3"/>
      </rPr>
      <t>10</t>
    </r>
  </si>
  <si>
    <r>
      <t xml:space="preserve"> ԲԳԿ/Ծրագրի /միջոցառման անվանումը</t>
    </r>
    <r>
      <rPr>
        <b/>
        <vertAlign val="superscript"/>
        <sz val="10"/>
        <rFont val="GHEA Grapalat"/>
        <family val="3"/>
      </rPr>
      <t>9</t>
    </r>
  </si>
  <si>
    <t>Պետական մարմնի անվանումը _______________________________________________________________</t>
  </si>
  <si>
    <t>2025թ.
(հաստատված բյուջե)</t>
  </si>
  <si>
    <t>Սույն հավելվածի Մաս 2-ի 1-11 սյունակները ներկայացվում են  բազային բյուջեի ներկայացման փուլում, 12-14 սյունակները՝ նոր նախաձեռնությունների ներկայացման փուլում, իսկ 15-17-րդ սյունակները՝ 2026թ. բյուջետային հայտի ներկայացման փուլում</t>
  </si>
  <si>
    <t>Սահմանադրական դատարան</t>
  </si>
  <si>
    <t>Սահմանադրական դատարանի գործունեության և սահմանադրական արդարադատության ապահովում</t>
  </si>
  <si>
    <t>Սահմանադրական դատարանի պահուստային ֆոնդ</t>
  </si>
  <si>
    <t>Սահմանադրական դատարանի տեխնիկական հագեցվածության բարելավում</t>
  </si>
  <si>
    <t>Վեճերի քննում, լուծում և որոշումների կայացում ՀՀ սահմանադրությանը համապատասխանության վերաբերյալ</t>
  </si>
  <si>
    <t>Սահմանադրական դատարանի չկանխատեսված ծախսերի կատարման ապահովում</t>
  </si>
  <si>
    <t>Սահմանադրական դատարանի աշխատանքային պայմանների բարելավման համար վարչական սարքավորումների ձեռքբերում</t>
  </si>
  <si>
    <t>ՀՀ-ում սահմանադրականության, քաղաքացիների և կազմակերպությունների իրավունքի ապահովում</t>
  </si>
  <si>
    <t>Ծառայությունների մատուցում</t>
  </si>
  <si>
    <t>Պետական մարմինների կողմից օգտագործվող ոչ ֆինանսական ակտիվների հետ գործառնություններ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</si>
</sst>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,##0.0;\(##,##0.0\);\-"/>
  </numFmts>
  <fonts count="39" x14ac:knownFonts="1">
    <font>
      <sz val="11"/>
      <color theme="1"/>
      <name val="Calibri"/>
      <family val="2"/>
      <scheme val="minor"/>
    </font>
    <font>
      <i/>
      <sz val="8"/>
      <color rgb="FF000000"/>
      <name val="GHEA Grapalat"/>
      <family val="3"/>
    </font>
    <font>
      <i/>
      <sz val="8"/>
      <color theme="1"/>
      <name val="GHEA Grapalat"/>
      <family val="3"/>
    </font>
    <font>
      <b/>
      <sz val="8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9"/>
      <color theme="1"/>
      <name val="GHEA Grapalat"/>
      <family val="3"/>
    </font>
    <font>
      <i/>
      <sz val="9"/>
      <color theme="1"/>
      <name val="GHEA Grapalat"/>
      <family val="3"/>
    </font>
    <font>
      <b/>
      <sz val="10"/>
      <color rgb="FF002060"/>
      <name val="GHEA Grapalat"/>
      <family val="3"/>
    </font>
    <font>
      <b/>
      <sz val="8"/>
      <color rgb="FF002060"/>
      <name val="GHEA Grapalat"/>
      <family val="3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GHEA Grapala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b/>
      <vertAlign val="superscript"/>
      <sz val="10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i/>
      <sz val="11"/>
      <name val="GHEA Grapalat"/>
      <family val="3"/>
    </font>
    <font>
      <sz val="11"/>
      <color rgb="FF000000"/>
      <name val="Calibri"/>
      <family val="2"/>
    </font>
    <font>
      <sz val="10"/>
      <color rgb="FF000000"/>
      <name val="GHEA Grapalat"/>
      <family val="3"/>
    </font>
    <font>
      <i/>
      <sz val="8"/>
      <name val="GHEA Grapalat"/>
      <family val="3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2" fillId="0" borderId="0"/>
    <xf numFmtId="0" fontId="13" fillId="12" borderId="21" applyNumberFormat="0" applyFont="0" applyAlignment="0" applyProtection="0"/>
    <xf numFmtId="0" fontId="14" fillId="0" borderId="0">
      <alignment horizontal="left" vertical="top" wrapText="1"/>
    </xf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17" applyNumberFormat="0" applyAlignment="0" applyProtection="0"/>
    <xf numFmtId="0" fontId="23" fillId="10" borderId="18" applyNumberFormat="0" applyAlignment="0" applyProtection="0"/>
    <xf numFmtId="0" fontId="24" fillId="10" borderId="17" applyNumberFormat="0" applyAlignment="0" applyProtection="0"/>
    <xf numFmtId="0" fontId="25" fillId="0" borderId="19" applyNumberFormat="0" applyFill="0" applyAlignment="0" applyProtection="0"/>
    <xf numFmtId="0" fontId="26" fillId="11" borderId="20" applyNumberFormat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29" fillId="36" borderId="0" applyNumberFormat="0" applyBorder="0" applyAlignment="0" applyProtection="0"/>
    <xf numFmtId="164" fontId="14" fillId="0" borderId="0" applyFill="0" applyBorder="0" applyProtection="0">
      <alignment horizontal="right" vertical="top"/>
    </xf>
    <xf numFmtId="0" fontId="13" fillId="12" borderId="2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 indent="2"/>
    </xf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7" fillId="3" borderId="3" xfId="0" applyFont="1" applyFill="1" applyBorder="1" applyAlignment="1">
      <alignment horizontal="left" vertical="center" wrapText="1"/>
    </xf>
    <xf numFmtId="0" fontId="5" fillId="0" borderId="0" xfId="0" applyFont="1"/>
    <xf numFmtId="0" fontId="7" fillId="4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33" fillId="0" borderId="0" xfId="0" applyFont="1" applyAlignment="1">
      <alignment horizontal="left" vertical="top" wrapText="1"/>
    </xf>
    <xf numFmtId="0" fontId="34" fillId="0" borderId="0" xfId="0" applyFont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49" fontId="37" fillId="2" borderId="9" xfId="0" applyNumberFormat="1" applyFont="1" applyFill="1" applyBorder="1" applyAlignment="1">
      <alignment horizontal="center" vertical="center" wrapText="1"/>
    </xf>
    <xf numFmtId="49" fontId="37" fillId="2" borderId="4" xfId="0" applyNumberFormat="1" applyFont="1" applyFill="1" applyBorder="1" applyAlignment="1">
      <alignment horizontal="center" vertical="center" wrapText="1"/>
    </xf>
    <xf numFmtId="49" fontId="37" fillId="2" borderId="10" xfId="0" applyNumberFormat="1" applyFont="1" applyFill="1" applyBorder="1" applyAlignment="1">
      <alignment horizontal="center" vertical="center" wrapText="1"/>
    </xf>
    <xf numFmtId="49" fontId="37" fillId="2" borderId="26" xfId="0" applyNumberFormat="1" applyFont="1" applyFill="1" applyBorder="1" applyAlignment="1">
      <alignment horizontal="center" vertical="center" wrapText="1"/>
    </xf>
    <xf numFmtId="49" fontId="37" fillId="2" borderId="8" xfId="0" applyNumberFormat="1" applyFont="1" applyFill="1" applyBorder="1" applyAlignment="1">
      <alignment horizontal="center" vertical="center" wrapText="1"/>
    </xf>
    <xf numFmtId="49" fontId="37" fillId="2" borderId="13" xfId="0" applyNumberFormat="1" applyFont="1" applyFill="1" applyBorder="1" applyAlignment="1">
      <alignment horizontal="center" vertical="center" wrapText="1"/>
    </xf>
    <xf numFmtId="49" fontId="37" fillId="2" borderId="24" xfId="0" applyNumberFormat="1" applyFont="1" applyFill="1" applyBorder="1" applyAlignment="1">
      <alignment horizontal="center" vertical="center" wrapText="1"/>
    </xf>
    <xf numFmtId="49" fontId="37" fillId="2" borderId="6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8" xfId="0" applyFont="1" applyFill="1" applyBorder="1" applyAlignment="1">
      <alignment horizontal="center" wrapText="1"/>
    </xf>
    <xf numFmtId="0" fontId="4" fillId="3" borderId="29" xfId="0" applyFont="1" applyFill="1" applyBorder="1" applyAlignment="1">
      <alignment horizontal="center" wrapText="1"/>
    </xf>
    <xf numFmtId="0" fontId="35" fillId="0" borderId="0" xfId="0" applyFont="1"/>
    <xf numFmtId="0" fontId="31" fillId="3" borderId="8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60">
    <cellStyle name="20% - Accent1 2" xfId="46" xr:uid="{00000000-0005-0000-0000-000000000000}"/>
    <cellStyle name="20% - Accent2 2" xfId="48" xr:uid="{00000000-0005-0000-0000-000001000000}"/>
    <cellStyle name="20% - Accent3 2" xfId="50" xr:uid="{00000000-0005-0000-0000-000002000000}"/>
    <cellStyle name="20% - Accent4 2" xfId="52" xr:uid="{00000000-0005-0000-0000-000003000000}"/>
    <cellStyle name="20% - Accent5 2" xfId="54" xr:uid="{00000000-0005-0000-0000-000004000000}"/>
    <cellStyle name="20% - Accent6 2" xfId="56" xr:uid="{00000000-0005-0000-0000-000005000000}"/>
    <cellStyle name="20% - Акцент1 2" xfId="21" xr:uid="{00000000-0005-0000-0000-000006000000}"/>
    <cellStyle name="20% - Акцент2 2" xfId="25" xr:uid="{00000000-0005-0000-0000-000007000000}"/>
    <cellStyle name="20% - Акцент3 2" xfId="29" xr:uid="{00000000-0005-0000-0000-000008000000}"/>
    <cellStyle name="20% - Акцент4 2" xfId="33" xr:uid="{00000000-0005-0000-0000-000009000000}"/>
    <cellStyle name="20% - Акцент5 2" xfId="37" xr:uid="{00000000-0005-0000-0000-00000A000000}"/>
    <cellStyle name="20% - Акцент6 2" xfId="41" xr:uid="{00000000-0005-0000-0000-00000B000000}"/>
    <cellStyle name="40% - Accent1 2" xfId="47" xr:uid="{00000000-0005-0000-0000-00000C000000}"/>
    <cellStyle name="40% - Accent2 2" xfId="49" xr:uid="{00000000-0005-0000-0000-00000D000000}"/>
    <cellStyle name="40% - Accent3 2" xfId="51" xr:uid="{00000000-0005-0000-0000-00000E000000}"/>
    <cellStyle name="40% - Accent4 2" xfId="53" xr:uid="{00000000-0005-0000-0000-00000F000000}"/>
    <cellStyle name="40% - Accent5 2" xfId="55" xr:uid="{00000000-0005-0000-0000-000010000000}"/>
    <cellStyle name="40% - Accent6 2" xfId="57" xr:uid="{00000000-0005-0000-0000-000011000000}"/>
    <cellStyle name="40% - Акцент1 2" xfId="22" xr:uid="{00000000-0005-0000-0000-000012000000}"/>
    <cellStyle name="40% - Акцент2 2" xfId="26" xr:uid="{00000000-0005-0000-0000-000013000000}"/>
    <cellStyle name="40% - Акцент3 2" xfId="30" xr:uid="{00000000-0005-0000-0000-000014000000}"/>
    <cellStyle name="40% - Акцент4 2" xfId="34" xr:uid="{00000000-0005-0000-0000-000015000000}"/>
    <cellStyle name="40% - Акцент5 2" xfId="38" xr:uid="{00000000-0005-0000-0000-000016000000}"/>
    <cellStyle name="40% - Акцент6 2" xfId="42" xr:uid="{00000000-0005-0000-0000-000017000000}"/>
    <cellStyle name="60% - Акцент1 2" xfId="23" xr:uid="{00000000-0005-0000-0000-000018000000}"/>
    <cellStyle name="60% - Акцент2 2" xfId="27" xr:uid="{00000000-0005-0000-0000-000019000000}"/>
    <cellStyle name="60% - Акцент3 2" xfId="31" xr:uid="{00000000-0005-0000-0000-00001A000000}"/>
    <cellStyle name="60% - Акцент4 2" xfId="35" xr:uid="{00000000-0005-0000-0000-00001B000000}"/>
    <cellStyle name="60% - Акцент5 2" xfId="39" xr:uid="{00000000-0005-0000-0000-00001C000000}"/>
    <cellStyle name="60% - Акцент6 2" xfId="43" xr:uid="{00000000-0005-0000-0000-00001D000000}"/>
    <cellStyle name="Comma 15" xfId="58" xr:uid="{00000000-0005-0000-0000-00001F000000}"/>
    <cellStyle name="Comma 2 6" xfId="59" xr:uid="{00000000-0005-0000-0000-000020000000}"/>
    <cellStyle name="Normal 3" xfId="1" xr:uid="{00000000-0005-0000-0000-000022000000}"/>
    <cellStyle name="Note 2" xfId="45" xr:uid="{00000000-0005-0000-0000-000024000000}"/>
    <cellStyle name="SN_241" xfId="44" xr:uid="{00000000-0005-0000-0000-000025000000}"/>
    <cellStyle name="Акцент1 2" xfId="20" xr:uid="{00000000-0005-0000-0000-000027000000}"/>
    <cellStyle name="Акцент2 2" xfId="24" xr:uid="{00000000-0005-0000-0000-000028000000}"/>
    <cellStyle name="Акцент3 2" xfId="28" xr:uid="{00000000-0005-0000-0000-000029000000}"/>
    <cellStyle name="Акцент4 2" xfId="32" xr:uid="{00000000-0005-0000-0000-00002A000000}"/>
    <cellStyle name="Акцент5 2" xfId="36" xr:uid="{00000000-0005-0000-0000-00002B000000}"/>
    <cellStyle name="Акцент6 2" xfId="40" xr:uid="{00000000-0005-0000-0000-00002C000000}"/>
    <cellStyle name="Ввод  2" xfId="12" xr:uid="{00000000-0005-0000-0000-00002D000000}"/>
    <cellStyle name="Вывод 2" xfId="13" xr:uid="{00000000-0005-0000-0000-00002E000000}"/>
    <cellStyle name="Вычисление 2" xfId="14" xr:uid="{00000000-0005-0000-0000-00002F000000}"/>
    <cellStyle name="Заголовок 1 2" xfId="5" xr:uid="{00000000-0005-0000-0000-000030000000}"/>
    <cellStyle name="Заголовок 2 2" xfId="6" xr:uid="{00000000-0005-0000-0000-000031000000}"/>
    <cellStyle name="Заголовок 3 2" xfId="7" xr:uid="{00000000-0005-0000-0000-000032000000}"/>
    <cellStyle name="Заголовок 4 2" xfId="8" xr:uid="{00000000-0005-0000-0000-000033000000}"/>
    <cellStyle name="Итог 2" xfId="19" xr:uid="{00000000-0005-0000-0000-000034000000}"/>
    <cellStyle name="Контрольная ячейка 2" xfId="16" xr:uid="{00000000-0005-0000-0000-000035000000}"/>
    <cellStyle name="Название 2" xfId="4" xr:uid="{00000000-0005-0000-0000-000036000000}"/>
    <cellStyle name="Нейтральный 2" xfId="11" xr:uid="{00000000-0005-0000-0000-000037000000}"/>
    <cellStyle name="Обычный" xfId="0" builtinId="0"/>
    <cellStyle name="Обычный 2" xfId="3" xr:uid="{00000000-0005-0000-0000-000038000000}"/>
    <cellStyle name="Плохой 2" xfId="10" xr:uid="{00000000-0005-0000-0000-000039000000}"/>
    <cellStyle name="Пояснение 2" xfId="18" xr:uid="{00000000-0005-0000-0000-00003A000000}"/>
    <cellStyle name="Примечание" xfId="2" builtinId="10" customBuiltin="1"/>
    <cellStyle name="Связанная ячейка 2" xfId="15" xr:uid="{00000000-0005-0000-0000-00003B000000}"/>
    <cellStyle name="Текст предупреждения 2" xfId="17" xr:uid="{00000000-0005-0000-0000-00003C000000}"/>
    <cellStyle name="Хороший 2" xfId="9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19"/>
  <sheetViews>
    <sheetView topLeftCell="A3" zoomScaleNormal="100" workbookViewId="0">
      <selection activeCell="K12" sqref="K12"/>
    </sheetView>
  </sheetViews>
  <sheetFormatPr defaultRowHeight="15" x14ac:dyDescent="0.25"/>
  <cols>
    <col min="1" max="1" width="6.140625" customWidth="1"/>
    <col min="2" max="2" width="15.42578125" customWidth="1"/>
    <col min="3" max="3" width="17.28515625" customWidth="1"/>
    <col min="4" max="4" width="32.5703125" customWidth="1"/>
    <col min="5" max="5" width="16.85546875" customWidth="1"/>
    <col min="6" max="6" width="18" customWidth="1"/>
    <col min="7" max="7" width="15.85546875" customWidth="1"/>
    <col min="8" max="8" width="15" customWidth="1"/>
    <col min="9" max="9" width="15.85546875" customWidth="1"/>
    <col min="12" max="12" width="12.140625" customWidth="1"/>
    <col min="18" max="18" width="18.5703125" customWidth="1"/>
  </cols>
  <sheetData>
    <row r="2" spans="1:18" x14ac:dyDescent="0.25">
      <c r="A2" s="3" t="s">
        <v>0</v>
      </c>
      <c r="B2" s="4"/>
      <c r="C2" s="4"/>
      <c r="D2" s="5"/>
      <c r="E2" s="5"/>
      <c r="F2" s="5"/>
      <c r="G2" s="5"/>
      <c r="H2" s="5"/>
      <c r="I2" s="5"/>
    </row>
    <row r="3" spans="1:18" x14ac:dyDescent="0.25">
      <c r="E3" t="s">
        <v>38</v>
      </c>
      <c r="G3" t="s">
        <v>41</v>
      </c>
      <c r="I3" s="16"/>
    </row>
    <row r="4" spans="1:18" s="22" customFormat="1" ht="17.25" thickBot="1" x14ac:dyDescent="0.35">
      <c r="A4" s="23"/>
      <c r="B4" s="23"/>
      <c r="C4" s="23"/>
      <c r="D4" s="23"/>
      <c r="E4" s="23"/>
      <c r="M4" s="43" t="s">
        <v>29</v>
      </c>
      <c r="N4" s="43"/>
    </row>
    <row r="5" spans="1:18" s="22" customFormat="1" ht="36" customHeight="1" x14ac:dyDescent="0.25">
      <c r="A5" s="44" t="s">
        <v>24</v>
      </c>
      <c r="B5" s="46" t="s">
        <v>30</v>
      </c>
      <c r="C5" s="46"/>
      <c r="D5" s="46" t="s">
        <v>37</v>
      </c>
      <c r="E5" s="46" t="s">
        <v>34</v>
      </c>
      <c r="F5" s="48" t="s">
        <v>36</v>
      </c>
      <c r="G5" s="36" t="s">
        <v>19</v>
      </c>
      <c r="H5" s="32" t="s">
        <v>20</v>
      </c>
      <c r="I5" s="32" t="s">
        <v>25</v>
      </c>
      <c r="J5" s="32" t="s">
        <v>26</v>
      </c>
      <c r="K5" s="34" t="s">
        <v>27</v>
      </c>
      <c r="L5" s="36" t="s">
        <v>18</v>
      </c>
      <c r="M5" s="32" t="s">
        <v>22</v>
      </c>
      <c r="N5" s="38" t="s">
        <v>23</v>
      </c>
      <c r="O5" s="40" t="s">
        <v>31</v>
      </c>
      <c r="P5" s="41"/>
      <c r="Q5" s="42"/>
      <c r="R5" s="28" t="s">
        <v>28</v>
      </c>
    </row>
    <row r="6" spans="1:18" s="22" customFormat="1" ht="66.75" customHeight="1" x14ac:dyDescent="0.25">
      <c r="A6" s="45"/>
      <c r="B6" s="24" t="s">
        <v>33</v>
      </c>
      <c r="C6" s="24" t="s">
        <v>35</v>
      </c>
      <c r="D6" s="47"/>
      <c r="E6" s="47"/>
      <c r="F6" s="49"/>
      <c r="G6" s="37"/>
      <c r="H6" s="33"/>
      <c r="I6" s="33"/>
      <c r="J6" s="33"/>
      <c r="K6" s="35"/>
      <c r="L6" s="37"/>
      <c r="M6" s="33"/>
      <c r="N6" s="39"/>
      <c r="O6" s="25" t="s">
        <v>21</v>
      </c>
      <c r="P6" s="25" t="s">
        <v>22</v>
      </c>
      <c r="Q6" s="26" t="s">
        <v>23</v>
      </c>
      <c r="R6" s="29"/>
    </row>
    <row r="7" spans="1:18" s="22" customFormat="1" ht="24.75" customHeight="1" x14ac:dyDescent="0.25">
      <c r="A7" s="27">
        <v>1</v>
      </c>
      <c r="B7" s="24">
        <v>2</v>
      </c>
      <c r="C7" s="27">
        <v>3</v>
      </c>
      <c r="D7" s="24">
        <v>4</v>
      </c>
      <c r="E7" s="27">
        <v>5</v>
      </c>
      <c r="F7" s="24">
        <v>6</v>
      </c>
      <c r="G7" s="27">
        <v>7</v>
      </c>
      <c r="H7" s="24">
        <v>8</v>
      </c>
      <c r="I7" s="27">
        <v>9</v>
      </c>
      <c r="J7" s="24">
        <v>10</v>
      </c>
      <c r="K7" s="27">
        <v>11</v>
      </c>
      <c r="L7" s="24">
        <v>12</v>
      </c>
      <c r="M7" s="27">
        <v>13</v>
      </c>
      <c r="N7" s="24">
        <v>14</v>
      </c>
      <c r="O7" s="27">
        <v>15</v>
      </c>
      <c r="P7" s="24">
        <v>16</v>
      </c>
      <c r="Q7" s="27">
        <v>17</v>
      </c>
      <c r="R7" s="24">
        <v>18</v>
      </c>
    </row>
    <row r="8" spans="1:18" s="22" customFormat="1" ht="24.95" customHeight="1" x14ac:dyDescent="0.25">
      <c r="A8" s="30" t="s">
        <v>32</v>
      </c>
      <c r="B8" s="31"/>
      <c r="C8" s="7"/>
      <c r="D8" s="7"/>
      <c r="E8" s="7"/>
      <c r="F8" s="7"/>
      <c r="G8" s="7">
        <f>G10+G11+G12</f>
        <v>829282.9</v>
      </c>
      <c r="H8" s="7">
        <f>H10+H11+H12</f>
        <v>870435.9</v>
      </c>
      <c r="I8" s="7">
        <f t="shared" ref="I8:K8" si="0">I10+I11+I12</f>
        <v>938426.9</v>
      </c>
      <c r="J8" s="7">
        <f t="shared" si="0"/>
        <v>932900.1</v>
      </c>
      <c r="K8" s="7">
        <f t="shared" si="0"/>
        <v>940511.9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/>
    </row>
    <row r="9" spans="1:18" s="22" customFormat="1" ht="76.5" x14ac:dyDescent="0.25">
      <c r="A9" s="7"/>
      <c r="B9" s="7">
        <v>1092</v>
      </c>
      <c r="C9" s="7"/>
      <c r="D9" s="7"/>
      <c r="E9" s="7"/>
      <c r="F9" s="7" t="s">
        <v>48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s="22" customFormat="1" ht="102" customHeight="1" x14ac:dyDescent="0.25">
      <c r="A10" s="7"/>
      <c r="B10" s="7"/>
      <c r="C10" s="7">
        <v>11001</v>
      </c>
      <c r="D10" s="7" t="s">
        <v>42</v>
      </c>
      <c r="E10" s="7" t="s">
        <v>45</v>
      </c>
      <c r="F10" s="7" t="s">
        <v>49</v>
      </c>
      <c r="G10" s="7">
        <v>807696.9</v>
      </c>
      <c r="H10" s="7">
        <v>851868.5</v>
      </c>
      <c r="I10" s="7">
        <v>906026.4</v>
      </c>
      <c r="J10" s="7">
        <v>908607.9</v>
      </c>
      <c r="K10" s="7">
        <v>916070.5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/>
    </row>
    <row r="11" spans="1:18" s="22" customFormat="1" ht="101.25" customHeight="1" x14ac:dyDescent="0.25">
      <c r="A11" s="7"/>
      <c r="B11" s="7"/>
      <c r="C11" s="7">
        <v>11002</v>
      </c>
      <c r="D11" s="7" t="s">
        <v>43</v>
      </c>
      <c r="E11" s="7" t="s">
        <v>46</v>
      </c>
      <c r="F11" s="7" t="s">
        <v>49</v>
      </c>
      <c r="G11" s="7">
        <v>16404.400000000001</v>
      </c>
      <c r="H11" s="7">
        <v>17067.400000000001</v>
      </c>
      <c r="I11" s="7">
        <v>18400.5</v>
      </c>
      <c r="J11" s="7">
        <v>18292.2</v>
      </c>
      <c r="K11" s="7">
        <v>18441.400000000001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/>
    </row>
    <row r="12" spans="1:18" s="22" customFormat="1" ht="99" customHeight="1" x14ac:dyDescent="0.25">
      <c r="A12" s="7"/>
      <c r="B12" s="7"/>
      <c r="C12" s="7">
        <v>31001</v>
      </c>
      <c r="D12" s="7" t="s">
        <v>44</v>
      </c>
      <c r="E12" s="7" t="s">
        <v>47</v>
      </c>
      <c r="F12" s="7" t="s">
        <v>50</v>
      </c>
      <c r="G12" s="7">
        <v>5181.6000000000004</v>
      </c>
      <c r="H12" s="7">
        <v>1500</v>
      </c>
      <c r="I12" s="7">
        <v>14000</v>
      </c>
      <c r="J12" s="7">
        <v>6000</v>
      </c>
      <c r="K12" s="7">
        <v>6000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/>
    </row>
    <row r="13" spans="1:18" s="22" customFormat="1" ht="16.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s="22" customFormat="1" ht="16.5" x14ac:dyDescent="0.25">
      <c r="A14" s="7"/>
      <c r="B14" s="7"/>
      <c r="C14" s="7"/>
      <c r="D14" s="7"/>
      <c r="E14" s="7"/>
      <c r="F14" s="7"/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/>
    </row>
    <row r="15" spans="1:18" s="22" customFormat="1" ht="24" customHeight="1" x14ac:dyDescent="0.25">
      <c r="A15" s="7"/>
      <c r="B15" s="7"/>
      <c r="C15" s="7"/>
      <c r="D15" s="7"/>
      <c r="E15" s="7"/>
      <c r="F15" s="7"/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/>
    </row>
    <row r="16" spans="1:18" s="22" customFormat="1" ht="27.75" customHeight="1" x14ac:dyDescent="0.25">
      <c r="A16" s="7"/>
      <c r="B16" s="7"/>
      <c r="C16" s="7"/>
      <c r="D16" s="7"/>
      <c r="E16" s="7"/>
      <c r="F16" s="7"/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/>
    </row>
    <row r="19" spans="2:2" x14ac:dyDescent="0.25">
      <c r="B19" s="21" t="s">
        <v>40</v>
      </c>
    </row>
  </sheetData>
  <mergeCells count="17">
    <mergeCell ref="M4:N4"/>
    <mergeCell ref="A5:A6"/>
    <mergeCell ref="B5:C5"/>
    <mergeCell ref="D5:D6"/>
    <mergeCell ref="E5:E6"/>
    <mergeCell ref="F5:F6"/>
    <mergeCell ref="G5:G6"/>
    <mergeCell ref="R5:R6"/>
    <mergeCell ref="A8:B8"/>
    <mergeCell ref="J5:J6"/>
    <mergeCell ref="K5:K6"/>
    <mergeCell ref="L5:L6"/>
    <mergeCell ref="M5:M6"/>
    <mergeCell ref="N5:N6"/>
    <mergeCell ref="H5:H6"/>
    <mergeCell ref="I5:I6"/>
    <mergeCell ref="O5:Q5"/>
  </mergeCells>
  <pageMargins left="0.16" right="0.22" top="0.49" bottom="0.22" header="0.3" footer="0.16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6"/>
  <sheetViews>
    <sheetView tabSelected="1" workbookViewId="0">
      <selection activeCell="B24" sqref="B24"/>
    </sheetView>
  </sheetViews>
  <sheetFormatPr defaultRowHeight="16.5" x14ac:dyDescent="0.3"/>
  <cols>
    <col min="1" max="1" width="4.85546875" style="18" customWidth="1"/>
    <col min="2" max="2" width="92.7109375" style="18" customWidth="1"/>
    <col min="3" max="3" width="14.28515625" style="18" customWidth="1"/>
    <col min="4" max="4" width="12.28515625" style="18" customWidth="1"/>
    <col min="5" max="5" width="12.7109375" style="18" customWidth="1"/>
    <col min="6" max="6" width="12.5703125" style="18" customWidth="1"/>
    <col min="7" max="7" width="8.42578125" style="18" customWidth="1"/>
    <col min="8" max="11" width="9.140625" style="18"/>
    <col min="12" max="12" width="21" style="18" customWidth="1"/>
    <col min="13" max="16" width="9.140625" style="18"/>
    <col min="17" max="17" width="0" style="18" hidden="1" customWidth="1"/>
    <col min="18" max="16384" width="9.140625" style="18"/>
  </cols>
  <sheetData>
    <row r="1" spans="1:12" ht="30" customHeight="1" x14ac:dyDescent="0.3">
      <c r="A1" s="1" t="s">
        <v>6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5.75" customHeight="1" x14ac:dyDescent="0.25"/>
    <row r="3" spans="1:12" ht="38.25" customHeight="1" x14ac:dyDescent="0.3">
      <c r="A3" s="50" t="s">
        <v>16</v>
      </c>
      <c r="B3" s="50"/>
      <c r="C3" s="50"/>
      <c r="D3" s="50"/>
      <c r="E3" s="50"/>
      <c r="F3" s="50"/>
    </row>
    <row r="4" spans="1:12" x14ac:dyDescent="0.3">
      <c r="C4" s="9"/>
      <c r="D4" s="9"/>
      <c r="E4" s="9"/>
      <c r="F4" s="9" t="s">
        <v>2</v>
      </c>
    </row>
    <row r="5" spans="1:12" ht="40.5" x14ac:dyDescent="0.3">
      <c r="B5" s="15"/>
      <c r="C5" s="12" t="s">
        <v>39</v>
      </c>
      <c r="D5" s="10" t="s">
        <v>3</v>
      </c>
      <c r="E5" s="10" t="s">
        <v>9</v>
      </c>
      <c r="F5" s="10" t="s">
        <v>10</v>
      </c>
    </row>
    <row r="6" spans="1:12" ht="27" x14ac:dyDescent="0.3">
      <c r="B6" s="17" t="s">
        <v>14</v>
      </c>
      <c r="C6" s="10" t="s">
        <v>1</v>
      </c>
      <c r="D6" s="11">
        <v>870435.9</v>
      </c>
      <c r="E6" s="19">
        <v>870435.9</v>
      </c>
      <c r="F6" s="11">
        <v>870435.9</v>
      </c>
    </row>
    <row r="7" spans="1:12" s="20" customFormat="1" ht="27" x14ac:dyDescent="0.3">
      <c r="B7" s="13" t="s">
        <v>11</v>
      </c>
      <c r="C7" s="11">
        <v>870435.9</v>
      </c>
      <c r="D7" s="8" t="s">
        <v>1</v>
      </c>
      <c r="E7" s="8" t="s">
        <v>1</v>
      </c>
      <c r="F7" s="8" t="s">
        <v>1</v>
      </c>
    </row>
    <row r="8" spans="1:12" ht="27" x14ac:dyDescent="0.3">
      <c r="B8" s="13" t="s">
        <v>12</v>
      </c>
      <c r="C8" s="10" t="s">
        <v>1</v>
      </c>
      <c r="D8" s="10">
        <f t="shared" ref="D8:F8" si="0">D9+D10+D11</f>
        <v>938426.9</v>
      </c>
      <c r="E8" s="10">
        <f t="shared" si="0"/>
        <v>932900.1</v>
      </c>
      <c r="F8" s="10">
        <f t="shared" si="0"/>
        <v>940511.9</v>
      </c>
    </row>
    <row r="9" spans="1:12" ht="27" x14ac:dyDescent="0.3">
      <c r="B9" s="14" t="s">
        <v>13</v>
      </c>
      <c r="C9" s="10" t="s">
        <v>1</v>
      </c>
      <c r="D9" s="11">
        <v>938426.9</v>
      </c>
      <c r="E9" s="11">
        <v>932900.1</v>
      </c>
      <c r="F9" s="11">
        <v>940511.9</v>
      </c>
    </row>
    <row r="10" spans="1:12" s="20" customFormat="1" x14ac:dyDescent="0.3">
      <c r="B10" s="14" t="s">
        <v>4</v>
      </c>
      <c r="C10" s="10" t="s">
        <v>1</v>
      </c>
      <c r="D10" s="11"/>
      <c r="E10" s="11"/>
      <c r="F10" s="11"/>
    </row>
    <row r="11" spans="1:12" x14ac:dyDescent="0.3">
      <c r="B11" s="14" t="s">
        <v>5</v>
      </c>
      <c r="C11" s="10" t="s">
        <v>1</v>
      </c>
      <c r="D11" s="11"/>
      <c r="E11" s="11"/>
      <c r="F11" s="11"/>
    </row>
    <row r="12" spans="1:12" x14ac:dyDescent="0.3">
      <c r="B12" s="13" t="s">
        <v>7</v>
      </c>
      <c r="C12" s="10" t="s">
        <v>1</v>
      </c>
      <c r="D12" s="10">
        <f>D8-C7</f>
        <v>67991</v>
      </c>
      <c r="E12" s="10">
        <f>E8-C7</f>
        <v>62464.199999999953</v>
      </c>
      <c r="F12" s="10">
        <f>F8-C7</f>
        <v>70076</v>
      </c>
    </row>
    <row r="13" spans="1:12" ht="27" x14ac:dyDescent="0.3">
      <c r="B13" s="13" t="s">
        <v>8</v>
      </c>
      <c r="C13" s="10" t="s">
        <v>1</v>
      </c>
      <c r="D13" s="10">
        <f t="shared" ref="D13:F13" si="1">D8-D6</f>
        <v>67991</v>
      </c>
      <c r="E13" s="10">
        <f t="shared" si="1"/>
        <v>62464.199999999953</v>
      </c>
      <c r="F13" s="10">
        <f t="shared" si="1"/>
        <v>70076</v>
      </c>
    </row>
    <row r="14" spans="1:12" ht="45.75" customHeight="1" x14ac:dyDescent="0.3"/>
    <row r="15" spans="1:12" x14ac:dyDescent="0.3">
      <c r="B15" s="21" t="s">
        <v>15</v>
      </c>
    </row>
    <row r="16" spans="1:12" x14ac:dyDescent="0.3">
      <c r="B16" s="21" t="s">
        <v>17</v>
      </c>
    </row>
  </sheetData>
  <mergeCells count="1">
    <mergeCell ref="A3:F3"/>
  </mergeCells>
  <pageMargins left="0.18" right="0.23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Հ3 Մաս 2</vt:lpstr>
      <vt:lpstr>Հ8</vt:lpstr>
      <vt:lpstr>'Հ3 Մաս 2'!_ftnref17</vt:lpstr>
      <vt:lpstr>'Հ3 Մաս 2'!_ftnref4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2025-03-11T11:47:01Z</dcterms:modified>
</cp:coreProperties>
</file>